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V16" i="1" l="1"/>
  <c r="V15" i="1"/>
  <c r="V14" i="1"/>
  <c r="W16" i="1" l="1"/>
  <c r="W15" i="1"/>
  <c r="W14" i="1"/>
  <c r="U16" i="1" l="1"/>
  <c r="U15" i="1"/>
  <c r="U14" i="1"/>
  <c r="S16" i="1"/>
  <c r="S15" i="1"/>
  <c r="S14" i="1"/>
  <c r="M16" i="1"/>
  <c r="M15" i="1"/>
  <c r="M14" i="1"/>
  <c r="Q12" i="1" l="1"/>
  <c r="O12" i="1"/>
  <c r="I12" i="1"/>
  <c r="K12" i="1"/>
  <c r="W12" i="1" l="1"/>
  <c r="V12" i="1"/>
  <c r="O17" i="1"/>
  <c r="U12" i="1"/>
  <c r="S12" i="1"/>
  <c r="K17" i="1"/>
  <c r="I17" i="1"/>
  <c r="M12" i="1"/>
  <c r="Q17" i="1"/>
  <c r="V17" i="1" s="1"/>
  <c r="W17" i="1" l="1"/>
  <c r="U17" i="1"/>
  <c r="S17" i="1"/>
  <c r="M17" i="1"/>
</calcChain>
</file>

<file path=xl/comments1.xml><?xml version="1.0" encoding="utf-8"?>
<comments xmlns="http://schemas.openxmlformats.org/spreadsheetml/2006/main">
  <authors>
    <author>1</author>
  </authors>
  <commentList>
    <comment ref="A11" authorId="0">
      <text/>
    </comment>
  </commentList>
</comments>
</file>

<file path=xl/sharedStrings.xml><?xml version="1.0" encoding="utf-8"?>
<sst xmlns="http://schemas.openxmlformats.org/spreadsheetml/2006/main" count="33" uniqueCount="31">
  <si>
    <t>Отклонение</t>
  </si>
  <si>
    <t>Всего доходов:</t>
  </si>
  <si>
    <t>в т.ч.</t>
  </si>
  <si>
    <t xml:space="preserve"> налоговые и неналоговые доходы</t>
  </si>
  <si>
    <t>безвозмездные поступления</t>
  </si>
  <si>
    <t>Всего расходов</t>
  </si>
  <si>
    <t>Утвержденые  бюджетные назначения по отчету за 2011 года  (ф.0503317)</t>
  </si>
  <si>
    <t>Приложение № 1</t>
  </si>
  <si>
    <t>СПРАВКА</t>
  </si>
  <si>
    <t>Дефицит(-),                 профицит(+)</t>
  </si>
  <si>
    <t>Контрольно-счетной палаты</t>
  </si>
  <si>
    <t>Инспектор</t>
  </si>
  <si>
    <t>Н.И.Лупир</t>
  </si>
  <si>
    <t>Сумма</t>
  </si>
  <si>
    <t>%</t>
  </si>
  <si>
    <t>Наименование                     показателя</t>
  </si>
  <si>
    <t xml:space="preserve">Председатель </t>
  </si>
  <si>
    <t>Г.Л.Бабина</t>
  </si>
  <si>
    <t xml:space="preserve"> (рублях)</t>
  </si>
  <si>
    <t>Отчет об исполнении бюджета за 2014 год</t>
  </si>
  <si>
    <t>Отклонение отчета за 2014 год от отчета за 2013 год</t>
  </si>
  <si>
    <t>10=(6-2)</t>
  </si>
  <si>
    <t>5-(4-3)</t>
  </si>
  <si>
    <t>Исполнено по отчету          за 2013 год</t>
  </si>
  <si>
    <t xml:space="preserve">Отклонение фактического исполнения по отчету за 2014 год от утвержденных бюджетных назначений по отчету </t>
  </si>
  <si>
    <t>по исполнению бюджета Циммермановского  сельского поселения Ульчского муниципального района за 2014 год</t>
  </si>
  <si>
    <t>Решение Совета депутатов от 25.12.2013            № 13</t>
  </si>
  <si>
    <t>Решение Совета депутатов от 28.12.2014         № 44</t>
  </si>
  <si>
    <t>Отклонение отчета за 2014 год от решения Совета депутатов от 28.12.2014       № 44</t>
  </si>
  <si>
    <t>Утвержденные  бюджетные назначения  по отчету   (ф.0503317)</t>
  </si>
  <si>
    <t>Исполнено по отчету на 01.01.2015 года    (ф. 0503317)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</si>
</sst>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/>
    </xf>
    <xf numFmtId="2" fontId="8" fillId="0" borderId="1" xfId="0" applyNumberFormat="1" applyFont="1" applyBorder="1" applyAlignment="1" applyProtection="1">
      <alignment horizontal="center" wrapText="1"/>
      <protection locked="0"/>
    </xf>
    <xf numFmtId="0" fontId="7" fillId="0" borderId="3" xfId="0" applyFont="1" applyBorder="1" applyAlignment="1">
      <alignment horizontal="left"/>
    </xf>
    <xf numFmtId="2" fontId="7" fillId="0" borderId="1" xfId="0" applyNumberFormat="1" applyFont="1" applyBorder="1" applyAlignment="1">
      <alignment horizont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10" fillId="0" borderId="1" xfId="0" applyNumberFormat="1" applyFont="1" applyBorder="1" applyAlignment="1" applyProtection="1">
      <alignment horizont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4" fontId="10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3" fillId="0" borderId="0" xfId="0" applyFont="1" applyAlignment="1">
      <alignment horizontal="left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4" fontId="8" fillId="0" borderId="2" xfId="0" applyNumberFormat="1" applyFont="1" applyBorder="1" applyAlignment="1" applyProtection="1">
      <alignment horizontal="center"/>
      <protection locked="0"/>
    </xf>
    <xf numFmtId="4" fontId="8" fillId="0" borderId="4" xfId="0" applyNumberFormat="1" applyFont="1" applyBorder="1" applyAlignment="1" applyProtection="1">
      <alignment horizontal="center"/>
      <protection locked="0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4"/>
  <sheetViews>
    <sheetView tabSelected="1" topLeftCell="A16" workbookViewId="0">
      <selection activeCell="V20" sqref="V20"/>
    </sheetView>
  </sheetViews>
  <sheetFormatPr defaultRowHeight="15" x14ac:dyDescent="0.25"/>
  <cols>
    <col min="3" max="3" width="0.85546875" customWidth="1"/>
    <col min="4" max="4" width="2.5703125" hidden="1" customWidth="1"/>
    <col min="5" max="5" width="0.140625" hidden="1" customWidth="1"/>
    <col min="6" max="7" width="0.140625" customWidth="1"/>
    <col min="8" max="8" width="15.140625" customWidth="1"/>
    <col min="9" max="9" width="16.28515625" customWidth="1"/>
    <col min="10" max="10" width="9.140625" hidden="1" customWidth="1"/>
    <col min="11" max="11" width="14.28515625" customWidth="1"/>
    <col min="12" max="12" width="9.140625" hidden="1" customWidth="1"/>
    <col min="13" max="13" width="16.28515625" customWidth="1"/>
    <col min="14" max="14" width="9.140625" hidden="1" customWidth="1"/>
    <col min="15" max="15" width="14.7109375" customWidth="1"/>
    <col min="16" max="16" width="9.140625" hidden="1" customWidth="1"/>
    <col min="17" max="17" width="18.28515625" customWidth="1"/>
    <col min="18" max="18" width="0.140625" hidden="1" customWidth="1"/>
    <col min="19" max="19" width="14.140625" customWidth="1"/>
    <col min="20" max="20" width="9.140625" hidden="1" customWidth="1"/>
    <col min="21" max="21" width="9.85546875" customWidth="1"/>
    <col min="22" max="22" width="15.28515625" customWidth="1"/>
    <col min="23" max="23" width="15.85546875" customWidth="1"/>
  </cols>
  <sheetData>
    <row r="1" spans="1:23" ht="18.75" x14ac:dyDescent="0.3">
      <c r="K1" s="96"/>
      <c r="L1" s="96"/>
      <c r="S1" s="94" t="s">
        <v>7</v>
      </c>
      <c r="T1" s="94"/>
      <c r="U1" s="94"/>
      <c r="V1" s="94"/>
    </row>
    <row r="2" spans="1:23" ht="18.75" x14ac:dyDescent="0.3">
      <c r="E2" s="6"/>
      <c r="F2" s="6"/>
      <c r="G2" s="6"/>
      <c r="H2" s="6"/>
      <c r="I2" s="6"/>
      <c r="J2" s="6"/>
      <c r="K2" s="8"/>
      <c r="L2" s="8"/>
      <c r="M2" s="100" t="s">
        <v>8</v>
      </c>
      <c r="N2" s="100"/>
      <c r="O2" s="100"/>
      <c r="P2" s="6"/>
      <c r="Q2" s="6"/>
      <c r="R2" s="6"/>
      <c r="S2" s="6"/>
      <c r="T2" s="6"/>
      <c r="U2" s="8"/>
    </row>
    <row r="3" spans="1:23" ht="36" customHeight="1" x14ac:dyDescent="0.3">
      <c r="A3" s="95" t="s">
        <v>25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</row>
    <row r="4" spans="1:23" ht="18.75" customHeight="1" x14ac:dyDescent="0.3">
      <c r="E4" s="7"/>
      <c r="F4" s="7"/>
      <c r="G4" s="41"/>
      <c r="H4" s="41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9" t="s">
        <v>18</v>
      </c>
    </row>
    <row r="5" spans="1:23" ht="7.5" hidden="1" customHeight="1" x14ac:dyDescent="0.3">
      <c r="E5" s="7"/>
      <c r="F5" s="7"/>
      <c r="G5" s="41"/>
      <c r="H5" s="4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pans="1:23" ht="120" customHeight="1" x14ac:dyDescent="0.25">
      <c r="A6" s="59" t="s">
        <v>15</v>
      </c>
      <c r="B6" s="60"/>
      <c r="C6" s="60"/>
      <c r="D6" s="61"/>
      <c r="E6" s="9"/>
      <c r="F6" s="9"/>
      <c r="G6" s="9"/>
      <c r="H6" s="46" t="s">
        <v>23</v>
      </c>
      <c r="I6" s="59" t="s">
        <v>26</v>
      </c>
      <c r="J6" s="61"/>
      <c r="K6" s="59" t="s">
        <v>27</v>
      </c>
      <c r="L6" s="61"/>
      <c r="M6" s="59" t="s">
        <v>0</v>
      </c>
      <c r="N6" s="61"/>
      <c r="O6" s="68" t="s">
        <v>19</v>
      </c>
      <c r="P6" s="69"/>
      <c r="Q6" s="70"/>
      <c r="R6" s="9"/>
      <c r="S6" s="87" t="s">
        <v>24</v>
      </c>
      <c r="T6" s="88"/>
      <c r="U6" s="89"/>
      <c r="V6" s="46" t="s">
        <v>28</v>
      </c>
      <c r="W6" s="46" t="s">
        <v>20</v>
      </c>
    </row>
    <row r="7" spans="1:23" s="4" customFormat="1" ht="15" customHeight="1" x14ac:dyDescent="0.25">
      <c r="A7" s="62"/>
      <c r="B7" s="63"/>
      <c r="C7" s="63"/>
      <c r="D7" s="64"/>
      <c r="E7" s="10"/>
      <c r="F7" s="10"/>
      <c r="G7" s="35"/>
      <c r="H7" s="47"/>
      <c r="I7" s="62"/>
      <c r="J7" s="64"/>
      <c r="K7" s="62"/>
      <c r="L7" s="64"/>
      <c r="M7" s="62"/>
      <c r="N7" s="64"/>
      <c r="O7" s="97" t="s">
        <v>29</v>
      </c>
      <c r="P7" s="97" t="s">
        <v>6</v>
      </c>
      <c r="Q7" s="59" t="s">
        <v>30</v>
      </c>
      <c r="R7" s="61"/>
      <c r="S7" s="59" t="s">
        <v>13</v>
      </c>
      <c r="T7" s="61"/>
      <c r="U7" s="46" t="s">
        <v>14</v>
      </c>
      <c r="V7" s="47"/>
      <c r="W7" s="47"/>
    </row>
    <row r="8" spans="1:23" s="4" customFormat="1" ht="15" customHeight="1" x14ac:dyDescent="0.25">
      <c r="A8" s="62"/>
      <c r="B8" s="63"/>
      <c r="C8" s="63"/>
      <c r="D8" s="64"/>
      <c r="E8" s="11"/>
      <c r="F8" s="11"/>
      <c r="G8" s="35"/>
      <c r="H8" s="47"/>
      <c r="I8" s="62"/>
      <c r="J8" s="64"/>
      <c r="K8" s="62"/>
      <c r="L8" s="64"/>
      <c r="M8" s="62"/>
      <c r="N8" s="64"/>
      <c r="O8" s="99"/>
      <c r="P8" s="98"/>
      <c r="Q8" s="62"/>
      <c r="R8" s="64"/>
      <c r="S8" s="62"/>
      <c r="T8" s="64"/>
      <c r="U8" s="47"/>
      <c r="V8" s="47"/>
      <c r="W8" s="47"/>
    </row>
    <row r="9" spans="1:23" s="4" customFormat="1" ht="15" customHeight="1" x14ac:dyDescent="0.25">
      <c r="A9" s="62"/>
      <c r="B9" s="63"/>
      <c r="C9" s="63"/>
      <c r="D9" s="64"/>
      <c r="E9" s="11"/>
      <c r="F9" s="11"/>
      <c r="G9" s="35"/>
      <c r="H9" s="47"/>
      <c r="I9" s="62"/>
      <c r="J9" s="64"/>
      <c r="K9" s="62"/>
      <c r="L9" s="64"/>
      <c r="M9" s="62"/>
      <c r="N9" s="64"/>
      <c r="O9" s="99"/>
      <c r="P9" s="97" t="s">
        <v>6</v>
      </c>
      <c r="Q9" s="62"/>
      <c r="R9" s="64"/>
      <c r="S9" s="62"/>
      <c r="T9" s="64"/>
      <c r="U9" s="47"/>
      <c r="V9" s="47"/>
      <c r="W9" s="47"/>
    </row>
    <row r="10" spans="1:23" s="4" customFormat="1" ht="51" customHeight="1" x14ac:dyDescent="0.25">
      <c r="A10" s="65"/>
      <c r="B10" s="66"/>
      <c r="C10" s="66"/>
      <c r="D10" s="67"/>
      <c r="E10" s="12"/>
      <c r="F10" s="12"/>
      <c r="G10" s="36"/>
      <c r="H10" s="48"/>
      <c r="I10" s="65"/>
      <c r="J10" s="67"/>
      <c r="K10" s="65"/>
      <c r="L10" s="67"/>
      <c r="M10" s="65"/>
      <c r="N10" s="67"/>
      <c r="O10" s="98"/>
      <c r="P10" s="98"/>
      <c r="Q10" s="65"/>
      <c r="R10" s="67"/>
      <c r="S10" s="65"/>
      <c r="T10" s="67"/>
      <c r="U10" s="48"/>
      <c r="V10" s="48"/>
      <c r="W10" s="48"/>
    </row>
    <row r="11" spans="1:23" s="28" customFormat="1" ht="18" customHeight="1" x14ac:dyDescent="0.2">
      <c r="A11" s="68">
        <v>1</v>
      </c>
      <c r="B11" s="69"/>
      <c r="C11" s="69"/>
      <c r="D11" s="70"/>
      <c r="E11" s="24"/>
      <c r="F11" s="24">
        <v>3</v>
      </c>
      <c r="G11" s="37"/>
      <c r="H11" s="27">
        <v>2</v>
      </c>
      <c r="I11" s="68">
        <v>3</v>
      </c>
      <c r="J11" s="70"/>
      <c r="K11" s="68">
        <v>4</v>
      </c>
      <c r="L11" s="70"/>
      <c r="M11" s="68" t="s">
        <v>22</v>
      </c>
      <c r="N11" s="70"/>
      <c r="O11" s="68">
        <v>6</v>
      </c>
      <c r="P11" s="70"/>
      <c r="Q11" s="68">
        <v>7</v>
      </c>
      <c r="R11" s="70"/>
      <c r="S11" s="68">
        <v>8</v>
      </c>
      <c r="T11" s="70"/>
      <c r="U11" s="27">
        <v>9</v>
      </c>
      <c r="V11" s="26">
        <v>10</v>
      </c>
      <c r="W11" s="26" t="s">
        <v>21</v>
      </c>
    </row>
    <row r="12" spans="1:23" s="1" customFormat="1" ht="25.5" customHeight="1" x14ac:dyDescent="0.3">
      <c r="A12" s="53" t="s">
        <v>1</v>
      </c>
      <c r="B12" s="54"/>
      <c r="C12" s="54"/>
      <c r="D12" s="55"/>
      <c r="E12" s="13"/>
      <c r="F12" s="13"/>
      <c r="G12" s="33"/>
      <c r="H12" s="44">
        <v>9476625.5500000007</v>
      </c>
      <c r="I12" s="75">
        <f>I14+I15</f>
        <v>8178900</v>
      </c>
      <c r="J12" s="76"/>
      <c r="K12" s="75">
        <f>K14+K15</f>
        <v>15505995.51</v>
      </c>
      <c r="L12" s="76"/>
      <c r="M12" s="75">
        <f>K12-I12</f>
        <v>7327095.5099999998</v>
      </c>
      <c r="N12" s="76"/>
      <c r="O12" s="75">
        <f>O14+O15</f>
        <v>15362747</v>
      </c>
      <c r="P12" s="76"/>
      <c r="Q12" s="75">
        <f>Q14+Q15</f>
        <v>15157628.210000001</v>
      </c>
      <c r="R12" s="76"/>
      <c r="S12" s="91">
        <f>Q12-O12</f>
        <v>-205118.78999999911</v>
      </c>
      <c r="T12" s="91"/>
      <c r="U12" s="14">
        <f>Q12/O12*100</f>
        <v>98.664829994271201</v>
      </c>
      <c r="V12" s="25">
        <f>Q12-K12</f>
        <v>-348367.29999999888</v>
      </c>
      <c r="W12" s="25">
        <f>Q12-H12</f>
        <v>5681002.6600000001</v>
      </c>
    </row>
    <row r="13" spans="1:23" s="2" customFormat="1" ht="12" customHeight="1" x14ac:dyDescent="0.3">
      <c r="A13" s="71" t="s">
        <v>2</v>
      </c>
      <c r="B13" s="72"/>
      <c r="C13" s="72"/>
      <c r="D13" s="73"/>
      <c r="E13" s="15"/>
      <c r="F13" s="15"/>
      <c r="G13" s="38"/>
      <c r="H13" s="27"/>
      <c r="I13" s="81"/>
      <c r="J13" s="82"/>
      <c r="K13" s="81"/>
      <c r="L13" s="82"/>
      <c r="M13" s="81"/>
      <c r="N13" s="82"/>
      <c r="O13" s="92"/>
      <c r="P13" s="93"/>
      <c r="Q13" s="92"/>
      <c r="R13" s="93"/>
      <c r="S13" s="81"/>
      <c r="T13" s="82"/>
      <c r="U13" s="16"/>
      <c r="V13" s="29"/>
      <c r="W13" s="30"/>
    </row>
    <row r="14" spans="1:23" s="3" customFormat="1" ht="56.25" customHeight="1" x14ac:dyDescent="0.3">
      <c r="A14" s="50" t="s">
        <v>3</v>
      </c>
      <c r="B14" s="51"/>
      <c r="C14" s="51"/>
      <c r="D14" s="52"/>
      <c r="E14" s="23"/>
      <c r="F14" s="23"/>
      <c r="G14" s="32"/>
      <c r="H14" s="43">
        <v>4578385.55</v>
      </c>
      <c r="I14" s="77">
        <v>5085300</v>
      </c>
      <c r="J14" s="78"/>
      <c r="K14" s="77">
        <v>5210008.51</v>
      </c>
      <c r="L14" s="78"/>
      <c r="M14" s="77">
        <f t="shared" ref="M14:M17" si="0">K14-I14</f>
        <v>124708.50999999978</v>
      </c>
      <c r="N14" s="78"/>
      <c r="O14" s="77">
        <v>5085260</v>
      </c>
      <c r="P14" s="78"/>
      <c r="Q14" s="77">
        <v>5267998.6399999997</v>
      </c>
      <c r="R14" s="78"/>
      <c r="S14" s="90">
        <f t="shared" ref="S14:S17" si="1">Q14-O14</f>
        <v>182738.63999999966</v>
      </c>
      <c r="T14" s="90"/>
      <c r="U14" s="31">
        <f t="shared" ref="U14:U15" si="2">Q14/O14*100</f>
        <v>103.59349649772085</v>
      </c>
      <c r="V14" s="45">
        <f t="shared" ref="V14:V17" si="3">Q14-K14</f>
        <v>57990.129999999888</v>
      </c>
      <c r="W14" s="39">
        <f t="shared" ref="W14:W17" si="4">Q14-H14</f>
        <v>689613.08999999985</v>
      </c>
    </row>
    <row r="15" spans="1:23" s="3" customFormat="1" ht="39" customHeight="1" x14ac:dyDescent="0.3">
      <c r="A15" s="50" t="s">
        <v>4</v>
      </c>
      <c r="B15" s="51"/>
      <c r="C15" s="51"/>
      <c r="D15" s="52"/>
      <c r="E15" s="23"/>
      <c r="F15" s="23"/>
      <c r="G15" s="32"/>
      <c r="H15" s="43">
        <v>4898240</v>
      </c>
      <c r="I15" s="77">
        <v>3093600</v>
      </c>
      <c r="J15" s="78"/>
      <c r="K15" s="77">
        <v>10295987</v>
      </c>
      <c r="L15" s="78"/>
      <c r="M15" s="77">
        <f t="shared" si="0"/>
        <v>7202387</v>
      </c>
      <c r="N15" s="78"/>
      <c r="O15" s="77">
        <v>10277487</v>
      </c>
      <c r="P15" s="78"/>
      <c r="Q15" s="77">
        <v>9889629.5700000003</v>
      </c>
      <c r="R15" s="78"/>
      <c r="S15" s="83">
        <f t="shared" si="1"/>
        <v>-387857.4299999997</v>
      </c>
      <c r="T15" s="84"/>
      <c r="U15" s="31">
        <f t="shared" si="2"/>
        <v>96.226145262942197</v>
      </c>
      <c r="V15" s="45">
        <f t="shared" si="3"/>
        <v>-406357.4299999997</v>
      </c>
      <c r="W15" s="39">
        <f t="shared" si="4"/>
        <v>4991389.57</v>
      </c>
    </row>
    <row r="16" spans="1:23" s="1" customFormat="1" ht="24.75" customHeight="1" x14ac:dyDescent="0.3">
      <c r="A16" s="53" t="s">
        <v>5</v>
      </c>
      <c r="B16" s="54"/>
      <c r="C16" s="54"/>
      <c r="D16" s="55"/>
      <c r="E16" s="13"/>
      <c r="F16" s="13"/>
      <c r="G16" s="33"/>
      <c r="H16" s="42">
        <v>9639127.9900000002</v>
      </c>
      <c r="I16" s="79">
        <v>8687430</v>
      </c>
      <c r="J16" s="80"/>
      <c r="K16" s="75">
        <v>15762836.470000001</v>
      </c>
      <c r="L16" s="76"/>
      <c r="M16" s="75">
        <f t="shared" si="0"/>
        <v>7075406.4700000007</v>
      </c>
      <c r="N16" s="76"/>
      <c r="O16" s="75">
        <v>15762836.470000001</v>
      </c>
      <c r="P16" s="76"/>
      <c r="Q16" s="75">
        <v>14693390.789999999</v>
      </c>
      <c r="R16" s="76"/>
      <c r="S16" s="85">
        <f t="shared" si="1"/>
        <v>-1069445.6800000016</v>
      </c>
      <c r="T16" s="86"/>
      <c r="U16" s="14">
        <f>Q16/O16*100</f>
        <v>93.21539824361318</v>
      </c>
      <c r="V16" s="45">
        <f t="shared" si="3"/>
        <v>-1069445.6800000016</v>
      </c>
      <c r="W16" s="40">
        <f t="shared" si="4"/>
        <v>5054262.7999999989</v>
      </c>
    </row>
    <row r="17" spans="1:23" s="1" customFormat="1" ht="39" customHeight="1" x14ac:dyDescent="0.3">
      <c r="A17" s="56" t="s">
        <v>9</v>
      </c>
      <c r="B17" s="57"/>
      <c r="C17" s="57"/>
      <c r="D17" s="58"/>
      <c r="E17" s="17"/>
      <c r="F17" s="17"/>
      <c r="G17" s="34"/>
      <c r="H17" s="44">
        <v>-162502.44</v>
      </c>
      <c r="I17" s="75">
        <f>I12-I16</f>
        <v>-508530</v>
      </c>
      <c r="J17" s="76"/>
      <c r="K17" s="21">
        <f>K12-K16</f>
        <v>-256840.96000000089</v>
      </c>
      <c r="L17" s="22"/>
      <c r="M17" s="75">
        <f t="shared" si="0"/>
        <v>251689.03999999911</v>
      </c>
      <c r="N17" s="76"/>
      <c r="O17" s="75">
        <f>O12-O16</f>
        <v>-400089.47000000067</v>
      </c>
      <c r="P17" s="76"/>
      <c r="Q17" s="75">
        <f>Q12-Q16</f>
        <v>464237.42000000179</v>
      </c>
      <c r="R17" s="76"/>
      <c r="S17" s="85">
        <f t="shared" si="1"/>
        <v>864326.89000000246</v>
      </c>
      <c r="T17" s="85"/>
      <c r="U17" s="14">
        <f>Q17/O17*100</f>
        <v>-116.03340122898035</v>
      </c>
      <c r="V17" s="45">
        <f t="shared" si="3"/>
        <v>721078.38000000268</v>
      </c>
      <c r="W17" s="40">
        <f t="shared" si="4"/>
        <v>626739.86000000173</v>
      </c>
    </row>
    <row r="19" spans="1:23" s="6" customFormat="1" ht="18.75" x14ac:dyDescent="0.3">
      <c r="A19" s="74"/>
      <c r="B19" s="74"/>
      <c r="C19" s="74"/>
      <c r="D19" s="74"/>
    </row>
    <row r="20" spans="1:23" s="6" customFormat="1" ht="18.75" x14ac:dyDescent="0.3">
      <c r="A20" s="5" t="s">
        <v>16</v>
      </c>
      <c r="B20" s="20"/>
      <c r="C20" s="20"/>
      <c r="D20" s="20"/>
    </row>
    <row r="21" spans="1:23" s="6" customFormat="1" ht="18.75" x14ac:dyDescent="0.3">
      <c r="A21" s="5" t="s">
        <v>10</v>
      </c>
      <c r="B21" s="5"/>
      <c r="C21" s="5"/>
      <c r="D21" s="5"/>
      <c r="E21" s="5"/>
      <c r="F21" s="5"/>
      <c r="G21" s="5"/>
      <c r="H21" s="5"/>
      <c r="I21" s="5"/>
      <c r="J21" s="5"/>
      <c r="K21" s="5"/>
      <c r="O21" s="49"/>
      <c r="P21" s="49"/>
      <c r="Q21" s="49"/>
      <c r="U21" s="18" t="s">
        <v>17</v>
      </c>
    </row>
    <row r="22" spans="1:23" s="6" customFormat="1" ht="6.75" customHeight="1" x14ac:dyDescent="0.3"/>
    <row r="23" spans="1:23" s="6" customFormat="1" ht="18.75" x14ac:dyDescent="0.3">
      <c r="A23" s="74" t="s">
        <v>11</v>
      </c>
      <c r="B23" s="74"/>
      <c r="C23" s="74"/>
      <c r="D23" s="74"/>
    </row>
    <row r="24" spans="1:23" s="6" customFormat="1" ht="18.75" x14ac:dyDescent="0.3">
      <c r="A24" s="5" t="s">
        <v>10</v>
      </c>
      <c r="B24" s="5"/>
      <c r="C24" s="5"/>
      <c r="D24" s="5"/>
      <c r="E24" s="5"/>
      <c r="F24" s="5"/>
      <c r="G24" s="5"/>
      <c r="H24" s="5"/>
      <c r="I24" s="5"/>
      <c r="O24" s="49"/>
      <c r="P24" s="49"/>
      <c r="Q24" s="49"/>
      <c r="U24" s="18" t="s">
        <v>12</v>
      </c>
    </row>
  </sheetData>
  <mergeCells count="71">
    <mergeCell ref="S1:V1"/>
    <mergeCell ref="A3:V3"/>
    <mergeCell ref="S17:T17"/>
    <mergeCell ref="S11:T11"/>
    <mergeCell ref="K1:L1"/>
    <mergeCell ref="Q7:R10"/>
    <mergeCell ref="S7:T10"/>
    <mergeCell ref="U7:U10"/>
    <mergeCell ref="P7:P8"/>
    <mergeCell ref="P9:P10"/>
    <mergeCell ref="O7:O10"/>
    <mergeCell ref="M2:O2"/>
    <mergeCell ref="K11:L11"/>
    <mergeCell ref="M11:N11"/>
    <mergeCell ref="O11:P11"/>
    <mergeCell ref="Q11:R11"/>
    <mergeCell ref="I11:J11"/>
    <mergeCell ref="K14:L14"/>
    <mergeCell ref="K12:L12"/>
    <mergeCell ref="K13:L13"/>
    <mergeCell ref="M14:N14"/>
    <mergeCell ref="M12:N12"/>
    <mergeCell ref="M13:N13"/>
    <mergeCell ref="S6:U6"/>
    <mergeCell ref="S14:T14"/>
    <mergeCell ref="S12:T12"/>
    <mergeCell ref="S13:T13"/>
    <mergeCell ref="O12:P12"/>
    <mergeCell ref="O14:P14"/>
    <mergeCell ref="Q14:R14"/>
    <mergeCell ref="Q12:R12"/>
    <mergeCell ref="O13:P13"/>
    <mergeCell ref="Q13:R13"/>
    <mergeCell ref="S15:T15"/>
    <mergeCell ref="K16:L16"/>
    <mergeCell ref="M16:N16"/>
    <mergeCell ref="O16:P16"/>
    <mergeCell ref="Q16:R16"/>
    <mergeCell ref="S16:T16"/>
    <mergeCell ref="K15:L15"/>
    <mergeCell ref="M15:N15"/>
    <mergeCell ref="O15:P15"/>
    <mergeCell ref="Q15:R15"/>
    <mergeCell ref="I15:J15"/>
    <mergeCell ref="I16:J16"/>
    <mergeCell ref="I12:J12"/>
    <mergeCell ref="I13:J13"/>
    <mergeCell ref="I14:J14"/>
    <mergeCell ref="A23:D23"/>
    <mergeCell ref="O21:Q21"/>
    <mergeCell ref="M17:N17"/>
    <mergeCell ref="O17:P17"/>
    <mergeCell ref="Q17:R17"/>
    <mergeCell ref="I17:J17"/>
    <mergeCell ref="A19:D19"/>
    <mergeCell ref="H6:H10"/>
    <mergeCell ref="V6:V10"/>
    <mergeCell ref="W6:W10"/>
    <mergeCell ref="O24:Q24"/>
    <mergeCell ref="A15:D15"/>
    <mergeCell ref="A16:D16"/>
    <mergeCell ref="A17:D17"/>
    <mergeCell ref="A6:D10"/>
    <mergeCell ref="A11:D11"/>
    <mergeCell ref="A12:D12"/>
    <mergeCell ref="A13:D13"/>
    <mergeCell ref="A14:D14"/>
    <mergeCell ref="O6:Q6"/>
    <mergeCell ref="I6:J10"/>
    <mergeCell ref="K6:L10"/>
    <mergeCell ref="M6:N10"/>
  </mergeCells>
  <pageMargins left="0.11811023622047245" right="0.11811023622047245" top="0.19685039370078741" bottom="0.15748031496062992" header="0" footer="0"/>
  <pageSetup paperSize="9" scale="85" orientation="landscape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2015-02-27T02:05:21Z</cp:lastPrinted>
  <dcterms:created xsi:type="dcterms:W3CDTF">2012-04-09T06:34:51Z</dcterms:created>
  <dcterms:modified xsi:type="dcterms:W3CDTF">2015-03-18T05:39:09Z</dcterms:modified>
</cp:coreProperties>
</file>